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57eae738098e28/Desktop/Insider Edge Bets/P^0L/2025/"/>
    </mc:Choice>
  </mc:AlternateContent>
  <xr:revisionPtr revIDLastSave="8" documentId="8_{8A63C0A4-95AE-48B3-B17A-08249BDB998B}" xr6:coauthVersionLast="47" xr6:coauthVersionMax="47" xr10:uidLastSave="{1E0BAC58-FA10-41E6-B30E-B3C78BF73427}"/>
  <bookViews>
    <workbookView xWindow="-110" yWindow="-110" windowWidth="19420" windowHeight="10300" xr2:uid="{00000000-000D-0000-FFFF-FFFF00000000}"/>
  </bookViews>
  <sheets>
    <sheet name="Insider_Edge (4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I2" i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l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7" i="1" s="1"/>
</calcChain>
</file>

<file path=xl/sharedStrings.xml><?xml version="1.0" encoding="utf-8"?>
<sst xmlns="http://schemas.openxmlformats.org/spreadsheetml/2006/main" count="470" uniqueCount="236">
  <si>
    <t>Date</t>
  </si>
  <si>
    <t>Time</t>
  </si>
  <si>
    <t>Venue</t>
  </si>
  <si>
    <t>Selection</t>
  </si>
  <si>
    <t>Stake</t>
  </si>
  <si>
    <t>Odds</t>
  </si>
  <si>
    <t>Leicester</t>
  </si>
  <si>
    <t>Sydney Rock</t>
  </si>
  <si>
    <t>1.5 Points Each Way</t>
  </si>
  <si>
    <t xml:space="preserve"> 11/2</t>
  </si>
  <si>
    <t>Perfect Location</t>
  </si>
  <si>
    <t>1 Point Each Way</t>
  </si>
  <si>
    <t xml:space="preserve"> 7/1</t>
  </si>
  <si>
    <t>Listowel</t>
  </si>
  <si>
    <t>Farfromnowhere</t>
  </si>
  <si>
    <t>2 Point Win</t>
  </si>
  <si>
    <t xml:space="preserve"> 8/1</t>
  </si>
  <si>
    <t>Waterford Whispers</t>
  </si>
  <si>
    <t xml:space="preserve"> 4/1</t>
  </si>
  <si>
    <t>Newmarket</t>
  </si>
  <si>
    <t>Tryst</t>
  </si>
  <si>
    <t>0.5 Points Each Way</t>
  </si>
  <si>
    <t xml:space="preserve"> 11/1</t>
  </si>
  <si>
    <t>Ayr</t>
  </si>
  <si>
    <t>Our Mighty Mo</t>
  </si>
  <si>
    <t xml:space="preserve"> 15/2</t>
  </si>
  <si>
    <t>Wolverhampton</t>
  </si>
  <si>
    <t>Hilltop</t>
  </si>
  <si>
    <t xml:space="preserve"> 6/1</t>
  </si>
  <si>
    <t>Hint Of The Jungle</t>
  </si>
  <si>
    <t>1 Point Win</t>
  </si>
  <si>
    <t xml:space="preserve"> 9/2</t>
  </si>
  <si>
    <t>2025-09-19 16:28:09+00:00</t>
  </si>
  <si>
    <t>Swindon</t>
  </si>
  <si>
    <t>Bawnfune Belle</t>
  </si>
  <si>
    <t xml:space="preserve"> 5/2</t>
  </si>
  <si>
    <t>Pretty Danielle</t>
  </si>
  <si>
    <t>2 Points Each Way</t>
  </si>
  <si>
    <t>Jm Jhingree</t>
  </si>
  <si>
    <t xml:space="preserve"> 10/1</t>
  </si>
  <si>
    <t>Dain Ma Nut In</t>
  </si>
  <si>
    <t>Penelopeâ€™s Sister</t>
  </si>
  <si>
    <t>Kelso</t>
  </si>
  <si>
    <t>Divlabother</t>
  </si>
  <si>
    <t>Beverley</t>
  </si>
  <si>
    <t>Elegant Erin</t>
  </si>
  <si>
    <t xml:space="preserve"> 9/1</t>
  </si>
  <si>
    <t>Yarmouth</t>
  </si>
  <si>
    <t>Salamanca City</t>
  </si>
  <si>
    <t>Redcar</t>
  </si>
  <si>
    <t>Mossvale Diva</t>
  </si>
  <si>
    <t>Mademouiselle</t>
  </si>
  <si>
    <t>Brighton</t>
  </si>
  <si>
    <t>Attention Seeker</t>
  </si>
  <si>
    <t>Madman</t>
  </si>
  <si>
    <t>Thirsk</t>
  </si>
  <si>
    <t>Kiss For An Angel</t>
  </si>
  <si>
    <t>Curragh</t>
  </si>
  <si>
    <t>Bounty</t>
  </si>
  <si>
    <t xml:space="preserve"> 12/1</t>
  </si>
  <si>
    <t>Musselburgh</t>
  </si>
  <si>
    <t>Supreme Dancers</t>
  </si>
  <si>
    <t xml:space="preserve"> 7/2</t>
  </si>
  <si>
    <t>Bath</t>
  </si>
  <si>
    <t>Sharpness</t>
  </si>
  <si>
    <t xml:space="preserve"> 5/1</t>
  </si>
  <si>
    <t>Lingfield</t>
  </si>
  <si>
    <t>Typhoon Dancer</t>
  </si>
  <si>
    <t>Liv My Life</t>
  </si>
  <si>
    <t>Leopardstown</t>
  </si>
  <si>
    <t>Expanded</t>
  </si>
  <si>
    <t>Bobby Dassler</t>
  </si>
  <si>
    <t>2025-09-12 18:02:13+00:00</t>
  </si>
  <si>
    <t>Harlow</t>
  </si>
  <si>
    <t>Easy Mucker</t>
  </si>
  <si>
    <t>Romford</t>
  </si>
  <si>
    <t>Aero Najem</t>
  </si>
  <si>
    <t>1.5 Point Win</t>
  </si>
  <si>
    <t xml:space="preserve"> 2/1</t>
  </si>
  <si>
    <t>Sandown</t>
  </si>
  <si>
    <t>Lequinto</t>
  </si>
  <si>
    <t>Salisbury</t>
  </si>
  <si>
    <t>Bella Lyra</t>
  </si>
  <si>
    <t>Calibos</t>
  </si>
  <si>
    <t>0.75 Points Each Way</t>
  </si>
  <si>
    <t>Epsom Downs</t>
  </si>
  <si>
    <t>Imperial Cult</t>
  </si>
  <si>
    <t>Kisskodi</t>
  </si>
  <si>
    <t>Uttoxeter</t>
  </si>
  <si>
    <t>Liverpool Knight</t>
  </si>
  <si>
    <t>2025-09-10 17:26:07+00:00</t>
  </si>
  <si>
    <t>Acejukeboxpopper</t>
  </si>
  <si>
    <t xml:space="preserve"> 10/3</t>
  </si>
  <si>
    <t>2025-09-10 13:17:53+00:00</t>
  </si>
  <si>
    <t>Sunderland</t>
  </si>
  <si>
    <t>Tromora Supreme</t>
  </si>
  <si>
    <t>Must Believe</t>
  </si>
  <si>
    <t>Catterick</t>
  </si>
  <si>
    <t>Emerald Army</t>
  </si>
  <si>
    <t>Newton Abbot</t>
  </si>
  <si>
    <t>Hostile Hotelier</t>
  </si>
  <si>
    <t>One More Dream</t>
  </si>
  <si>
    <t>Galway</t>
  </si>
  <si>
    <t>Yeats Star</t>
  </si>
  <si>
    <t>Phoenix Moon</t>
  </si>
  <si>
    <t>2025-09-07 15:58:51+00:00</t>
  </si>
  <si>
    <t>Sheffield</t>
  </si>
  <si>
    <t>Rockmount Lucy</t>
  </si>
  <si>
    <t>2025-09-07 08:02:55+00:00</t>
  </si>
  <si>
    <t>York</t>
  </si>
  <si>
    <t>Crown Office</t>
  </si>
  <si>
    <t>Haydock</t>
  </si>
  <si>
    <t>Leadenhall</t>
  </si>
  <si>
    <t xml:space="preserve"> 13/2</t>
  </si>
  <si>
    <t>Oasis Diamond</t>
  </si>
  <si>
    <t>Stratford</t>
  </si>
  <si>
    <t>Jet Patrol</t>
  </si>
  <si>
    <t xml:space="preserve"> 9/4</t>
  </si>
  <si>
    <t>Kempton</t>
  </si>
  <si>
    <t>Look To The Stars</t>
  </si>
  <si>
    <t xml:space="preserve"> 13/8</t>
  </si>
  <si>
    <t>Arctic Dawn</t>
  </si>
  <si>
    <t>2025-09-04 16:03:29+00:00</t>
  </si>
  <si>
    <t>Valley</t>
  </si>
  <si>
    <t>Knockroe Ace</t>
  </si>
  <si>
    <t>Sedgefield</t>
  </si>
  <si>
    <t>Voodoo Angel</t>
  </si>
  <si>
    <t>Delpotro</t>
  </si>
  <si>
    <t>2025-09-03 19:10:17+00:00</t>
  </si>
  <si>
    <t>Abel Mabel</t>
  </si>
  <si>
    <t>Sisters In The Sky</t>
  </si>
  <si>
    <t>Perfect Your Craft</t>
  </si>
  <si>
    <t>Chepstow</t>
  </si>
  <si>
    <t>Blue Point Express</t>
  </si>
  <si>
    <t xml:space="preserve"> Chepstow</t>
  </si>
  <si>
    <t>Call Time</t>
  </si>
  <si>
    <t>2025-09-01 18:42:11+00:00</t>
  </si>
  <si>
    <t>Nottingham</t>
  </si>
  <si>
    <t>Carlisle</t>
  </si>
  <si>
    <t>Moonjid</t>
  </si>
  <si>
    <t xml:space="preserve"> 6/4</t>
  </si>
  <si>
    <t xml:space="preserve"> 1/1</t>
  </si>
  <si>
    <t>Marlay Park</t>
  </si>
  <si>
    <t>P/L</t>
  </si>
  <si>
    <t>BSP</t>
  </si>
  <si>
    <t>2025-09-1 20:11:37+00:00</t>
  </si>
  <si>
    <t>Zebedee Cluasa</t>
  </si>
  <si>
    <t>2025-09-02 20:08:04+00:00</t>
  </si>
  <si>
    <t>2025-09-03 19:45:05+00:00</t>
  </si>
  <si>
    <t>2025-09-04 20:28:23+00:00</t>
  </si>
  <si>
    <t>2025-09-05 20:32:36+00:00</t>
  </si>
  <si>
    <t>2025-09-06 18:54:54+00:00</t>
  </si>
  <si>
    <t>2025-09-06 20:01:37+00:00</t>
  </si>
  <si>
    <t>2025-09-08 18:40:56+00:00</t>
  </si>
  <si>
    <t>2025-09-08 20:00:43+00:00</t>
  </si>
  <si>
    <t>2025-09-09 18:21:43+00:00</t>
  </si>
  <si>
    <t>2025-09-09 18:59:08+00:00</t>
  </si>
  <si>
    <t>2025-09-11 19:09:34+00:00</t>
  </si>
  <si>
    <t xml:space="preserve">Double </t>
  </si>
  <si>
    <t>Kisskodi/Liverpool Knight</t>
  </si>
  <si>
    <t>0.5 Each Way Double</t>
  </si>
  <si>
    <t>44.5/1</t>
  </si>
  <si>
    <t>2025-09-11 19:29:13+00:00</t>
  </si>
  <si>
    <t>2025-09-12 20:23:17+00:00</t>
  </si>
  <si>
    <t>Easy Mucker/ Aero Najem</t>
  </si>
  <si>
    <t>11.37/1</t>
  </si>
  <si>
    <t>1 Point Win double</t>
  </si>
  <si>
    <t>2025-09-13 19:44:13+00:00</t>
  </si>
  <si>
    <t>2025-09-14 19:44:08+00:00</t>
  </si>
  <si>
    <t>2025-09-15 21:41:56+00:00</t>
  </si>
  <si>
    <t>2025-09-16 20:07:16+00:00</t>
  </si>
  <si>
    <t>2025-09-17 20:37:31+00:00</t>
  </si>
  <si>
    <t>2025-09-18 20:54:12+00:00</t>
  </si>
  <si>
    <t>2025-09-19 18:55:08+00:00</t>
  </si>
  <si>
    <t>2025-09-20 19:53:21+00:00</t>
  </si>
  <si>
    <t>2025-09-21 17:22:28+00:00</t>
  </si>
  <si>
    <t>2025-09-21 19:53:21+00:00</t>
  </si>
  <si>
    <t>2025-09-22 18:53:42+00:00</t>
  </si>
  <si>
    <t>Sydney Rock/ Perfect Location</t>
  </si>
  <si>
    <t>51/1</t>
  </si>
  <si>
    <t>Capel Rose</t>
  </si>
  <si>
    <t>Mongys Wild</t>
  </si>
  <si>
    <t>Capel Rose/ Mongys Wild</t>
  </si>
  <si>
    <t>4.6/1</t>
  </si>
  <si>
    <t xml:space="preserve">   11/2</t>
  </si>
  <si>
    <t>Running P/L</t>
  </si>
  <si>
    <t>Amelia Earhart</t>
  </si>
  <si>
    <t>Newcastle</t>
  </si>
  <si>
    <t>Lir Speciale</t>
  </si>
  <si>
    <t>Blue Storm</t>
  </si>
  <si>
    <t>Market Rasen</t>
  </si>
  <si>
    <t>Crookbarrow</t>
  </si>
  <si>
    <t>Charasson</t>
  </si>
  <si>
    <t>Southwell</t>
  </si>
  <si>
    <t>Bowood</t>
  </si>
  <si>
    <t>Worcester</t>
  </si>
  <si>
    <t>Whynotnowroy</t>
  </si>
  <si>
    <t>Mythical Guest</t>
  </si>
  <si>
    <t>Wyld Bill</t>
  </si>
  <si>
    <t>Wechaad</t>
  </si>
  <si>
    <t>Perth</t>
  </si>
  <si>
    <t>Moonbow</t>
  </si>
  <si>
    <t>Lightning Flash</t>
  </si>
  <si>
    <t>Goodwood</t>
  </si>
  <si>
    <t>Tiger Tulip</t>
  </si>
  <si>
    <t>Ring Of Kerry</t>
  </si>
  <si>
    <t>Intital Blue</t>
  </si>
  <si>
    <t>Warwick</t>
  </si>
  <si>
    <t>Annie Don</t>
  </si>
  <si>
    <t>Alligator Alley</t>
  </si>
  <si>
    <t>1.25 Points Each Way</t>
  </si>
  <si>
    <t>2025-09-23 20:25:10+00:00</t>
  </si>
  <si>
    <t>Annie Don/Alligator Alley</t>
  </si>
  <si>
    <t>0.5 points Each way double</t>
  </si>
  <si>
    <t>44/1</t>
  </si>
  <si>
    <t>2025-09-24 20:20:48+00:00</t>
  </si>
  <si>
    <t>2025-09-25 20:12:22+00:00</t>
  </si>
  <si>
    <t>2025-09-26 19:51:04+00:00</t>
  </si>
  <si>
    <t>Ey up he's a star</t>
  </si>
  <si>
    <t>2025-09-27 19:51:57+00:00</t>
  </si>
  <si>
    <t>2025-09-28 20:17:06+00:00</t>
  </si>
  <si>
    <t>2025-09-29 20:17:06+00:00</t>
  </si>
  <si>
    <t>The Longest Day</t>
  </si>
  <si>
    <t>0.5 points Each Way</t>
  </si>
  <si>
    <t>16/1</t>
  </si>
  <si>
    <t>After Love</t>
  </si>
  <si>
    <t>17/2</t>
  </si>
  <si>
    <t>Rosecommon</t>
  </si>
  <si>
    <t>Another Choice</t>
  </si>
  <si>
    <t xml:space="preserve">0.5 Each way  </t>
  </si>
  <si>
    <t>18/1</t>
  </si>
  <si>
    <t>2025-09-30 19:51:57+00:00</t>
  </si>
  <si>
    <t>Thapa VC</t>
  </si>
  <si>
    <t>Barley Brown</t>
  </si>
  <si>
    <t xml:space="preserve">1.5 Each way </t>
  </si>
  <si>
    <t>Total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</si>
</sst>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12529"/>
      <name val="Segoe U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20" fontId="0" fillId="0" borderId="10" xfId="0" applyNumberFormat="1" applyBorder="1"/>
    <xf numFmtId="16" fontId="0" fillId="0" borderId="10" xfId="0" applyNumberFormat="1" applyBorder="1"/>
    <xf numFmtId="0" fontId="16" fillId="0" borderId="10" xfId="0" applyFont="1" applyBorder="1"/>
    <xf numFmtId="0" fontId="0" fillId="0" borderId="10" xfId="0" applyBorder="1" applyAlignment="1">
      <alignment horizontal="left"/>
    </xf>
    <xf numFmtId="0" fontId="19" fillId="33" borderId="10" xfId="8" applyFont="1" applyFill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zoomScale="78" zoomScaleNormal="90" workbookViewId="0">
      <selection activeCell="I97" sqref="I97"/>
    </sheetView>
  </sheetViews>
  <sheetFormatPr defaultRowHeight="14.5" x14ac:dyDescent="0.35"/>
  <cols>
    <col min="1" max="1" width="10.36328125" customWidth="1"/>
    <col min="3" max="3" width="16.08984375" bestFit="1" customWidth="1"/>
    <col min="4" max="4" width="26.36328125" customWidth="1"/>
    <col min="5" max="5" width="36.90625" bestFit="1" customWidth="1"/>
    <col min="8" max="8" width="10.453125" bestFit="1" customWidth="1"/>
    <col min="9" max="9" width="10.7265625" bestFit="1" customWidth="1"/>
  </cols>
  <sheetData>
    <row r="1" spans="1:9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143</v>
      </c>
      <c r="H1" s="4" t="s">
        <v>144</v>
      </c>
      <c r="I1" s="4" t="s">
        <v>185</v>
      </c>
    </row>
    <row r="2" spans="1:9" x14ac:dyDescent="0.35">
      <c r="A2" s="1" t="s">
        <v>145</v>
      </c>
      <c r="B2" s="2">
        <v>0.73402777777777783</v>
      </c>
      <c r="C2" s="1" t="s">
        <v>138</v>
      </c>
      <c r="D2" s="1" t="s">
        <v>139</v>
      </c>
      <c r="E2" s="1" t="s">
        <v>8</v>
      </c>
      <c r="F2" s="1" t="s">
        <v>113</v>
      </c>
      <c r="G2" s="5">
        <v>0.45</v>
      </c>
      <c r="H2" s="5">
        <v>3.79</v>
      </c>
      <c r="I2" s="5">
        <f>G2</f>
        <v>0.45</v>
      </c>
    </row>
    <row r="3" spans="1:9" x14ac:dyDescent="0.35">
      <c r="A3" s="1" t="s">
        <v>136</v>
      </c>
      <c r="B3" s="2">
        <v>0.87083333333333324</v>
      </c>
      <c r="C3" s="1" t="s">
        <v>137</v>
      </c>
      <c r="D3" s="1" t="s">
        <v>146</v>
      </c>
      <c r="E3" s="1" t="s">
        <v>30</v>
      </c>
      <c r="F3" s="1" t="s">
        <v>78</v>
      </c>
      <c r="G3" s="5">
        <v>-1</v>
      </c>
      <c r="H3" s="5">
        <v>3.67</v>
      </c>
      <c r="I3" s="5">
        <f>I2+G3</f>
        <v>-0.55000000000000004</v>
      </c>
    </row>
    <row r="4" spans="1:9" x14ac:dyDescent="0.35">
      <c r="A4" s="1" t="s">
        <v>147</v>
      </c>
      <c r="B4" s="2">
        <v>0.58333333333333337</v>
      </c>
      <c r="C4" s="1" t="s">
        <v>132</v>
      </c>
      <c r="D4" s="1" t="s">
        <v>142</v>
      </c>
      <c r="E4" s="1" t="s">
        <v>30</v>
      </c>
      <c r="F4" s="1" t="s">
        <v>28</v>
      </c>
      <c r="G4" s="6">
        <v>-1</v>
      </c>
      <c r="H4" s="5">
        <v>4.4000000000000004</v>
      </c>
      <c r="I4" s="5">
        <f t="shared" ref="I4:I67" si="0">I3+G4</f>
        <v>-1.55</v>
      </c>
    </row>
    <row r="5" spans="1:9" x14ac:dyDescent="0.35">
      <c r="A5" s="1" t="s">
        <v>147</v>
      </c>
      <c r="B5" s="2">
        <v>0.70486111111111116</v>
      </c>
      <c r="C5" s="1" t="s">
        <v>132</v>
      </c>
      <c r="D5" s="1" t="s">
        <v>133</v>
      </c>
      <c r="E5" s="1" t="s">
        <v>30</v>
      </c>
      <c r="F5" s="1" t="s">
        <v>12</v>
      </c>
      <c r="G5" s="6">
        <v>7</v>
      </c>
      <c r="H5" s="5">
        <v>5.5</v>
      </c>
      <c r="I5" s="5">
        <f t="shared" si="0"/>
        <v>5.45</v>
      </c>
    </row>
    <row r="6" spans="1:9" x14ac:dyDescent="0.35">
      <c r="A6" s="1" t="s">
        <v>147</v>
      </c>
      <c r="B6" s="2">
        <v>0.72569444444444453</v>
      </c>
      <c r="C6" s="1" t="s">
        <v>134</v>
      </c>
      <c r="D6" s="1" t="s">
        <v>135</v>
      </c>
      <c r="E6" s="1" t="s">
        <v>30</v>
      </c>
      <c r="F6" s="1" t="s">
        <v>18</v>
      </c>
      <c r="G6" s="6">
        <v>3</v>
      </c>
      <c r="H6" s="5">
        <v>2.4</v>
      </c>
      <c r="I6" s="5">
        <f t="shared" si="0"/>
        <v>8.4499999999999993</v>
      </c>
    </row>
    <row r="7" spans="1:9" x14ac:dyDescent="0.35">
      <c r="A7" s="1" t="s">
        <v>148</v>
      </c>
      <c r="B7" s="2">
        <v>0.63888888888888895</v>
      </c>
      <c r="C7" s="1" t="s">
        <v>63</v>
      </c>
      <c r="D7" s="1" t="s">
        <v>130</v>
      </c>
      <c r="E7" s="1" t="s">
        <v>21</v>
      </c>
      <c r="F7" s="1" t="s">
        <v>59</v>
      </c>
      <c r="G7" s="5">
        <v>-1</v>
      </c>
      <c r="H7" s="5">
        <v>7.55</v>
      </c>
      <c r="I7" s="5">
        <f t="shared" si="0"/>
        <v>7.4499999999999993</v>
      </c>
    </row>
    <row r="8" spans="1:9" x14ac:dyDescent="0.35">
      <c r="A8" s="1" t="s">
        <v>148</v>
      </c>
      <c r="B8" s="2">
        <v>0.68055555555555547</v>
      </c>
      <c r="C8" s="1" t="s">
        <v>63</v>
      </c>
      <c r="D8" s="1" t="s">
        <v>131</v>
      </c>
      <c r="E8" s="1" t="s">
        <v>15</v>
      </c>
      <c r="F8" s="1" t="s">
        <v>35</v>
      </c>
      <c r="G8" s="5">
        <v>0</v>
      </c>
      <c r="H8" s="5">
        <v>0</v>
      </c>
      <c r="I8" s="5">
        <f t="shared" si="0"/>
        <v>7.4499999999999993</v>
      </c>
    </row>
    <row r="9" spans="1:9" x14ac:dyDescent="0.35">
      <c r="A9" s="1" t="s">
        <v>128</v>
      </c>
      <c r="B9" s="2">
        <v>0.88263888888888886</v>
      </c>
      <c r="C9" s="1" t="s">
        <v>75</v>
      </c>
      <c r="D9" s="1" t="s">
        <v>129</v>
      </c>
      <c r="E9" s="1" t="s">
        <v>30</v>
      </c>
      <c r="F9" s="1" t="s">
        <v>117</v>
      </c>
      <c r="G9" s="5">
        <v>-1</v>
      </c>
      <c r="H9" s="5">
        <v>3.91</v>
      </c>
      <c r="I9" s="5">
        <f t="shared" si="0"/>
        <v>6.4499999999999993</v>
      </c>
    </row>
    <row r="10" spans="1:9" x14ac:dyDescent="0.35">
      <c r="A10" s="1" t="s">
        <v>149</v>
      </c>
      <c r="B10" s="2">
        <v>0.70347222222222217</v>
      </c>
      <c r="C10" s="1" t="s">
        <v>125</v>
      </c>
      <c r="D10" s="1" t="s">
        <v>126</v>
      </c>
      <c r="E10" s="1" t="s">
        <v>30</v>
      </c>
      <c r="F10" s="1" t="s">
        <v>25</v>
      </c>
      <c r="G10" s="5">
        <v>-1</v>
      </c>
      <c r="H10" s="5">
        <v>10.71</v>
      </c>
      <c r="I10" s="5">
        <f t="shared" si="0"/>
        <v>5.4499999999999993</v>
      </c>
    </row>
    <row r="11" spans="1:9" x14ac:dyDescent="0.35">
      <c r="A11" s="1" t="s">
        <v>149</v>
      </c>
      <c r="B11" s="2">
        <v>0.77083333333333337</v>
      </c>
      <c r="C11" s="1" t="s">
        <v>125</v>
      </c>
      <c r="D11" s="1" t="s">
        <v>127</v>
      </c>
      <c r="E11" s="1" t="s">
        <v>30</v>
      </c>
      <c r="F11" s="1" t="s">
        <v>65</v>
      </c>
      <c r="G11" s="5">
        <v>5</v>
      </c>
      <c r="H11" s="5">
        <v>4.0599999999999996</v>
      </c>
      <c r="I11" s="5">
        <f t="shared" si="0"/>
        <v>10.45</v>
      </c>
    </row>
    <row r="12" spans="1:9" x14ac:dyDescent="0.35">
      <c r="A12" s="1" t="s">
        <v>122</v>
      </c>
      <c r="B12" s="2">
        <v>0.72291666666666676</v>
      </c>
      <c r="C12" s="1" t="s">
        <v>123</v>
      </c>
      <c r="D12" s="1" t="s">
        <v>124</v>
      </c>
      <c r="E12" s="1" t="s">
        <v>77</v>
      </c>
      <c r="F12" s="1" t="s">
        <v>141</v>
      </c>
      <c r="G12" s="5">
        <v>1.5</v>
      </c>
      <c r="H12" s="5">
        <v>2</v>
      </c>
      <c r="I12" s="5">
        <f t="shared" si="0"/>
        <v>11.95</v>
      </c>
    </row>
    <row r="13" spans="1:9" x14ac:dyDescent="0.35">
      <c r="A13" s="1" t="s">
        <v>150</v>
      </c>
      <c r="B13" s="2">
        <v>0.74097222222222225</v>
      </c>
      <c r="C13" s="1" t="s">
        <v>118</v>
      </c>
      <c r="D13" s="1" t="s">
        <v>119</v>
      </c>
      <c r="E13" s="1" t="s">
        <v>15</v>
      </c>
      <c r="F13" s="1" t="s">
        <v>120</v>
      </c>
      <c r="G13" s="5">
        <v>3.25</v>
      </c>
      <c r="H13" s="5">
        <v>2.63</v>
      </c>
      <c r="I13" s="5">
        <f t="shared" si="0"/>
        <v>15.2</v>
      </c>
    </row>
    <row r="14" spans="1:9" ht="16" x14ac:dyDescent="0.45">
      <c r="A14" s="1" t="s">
        <v>150</v>
      </c>
      <c r="B14" s="2">
        <v>0.82430555555555562</v>
      </c>
      <c r="C14" s="1" t="s">
        <v>118</v>
      </c>
      <c r="D14" s="1" t="s">
        <v>121</v>
      </c>
      <c r="E14" s="1" t="s">
        <v>8</v>
      </c>
      <c r="F14" s="1" t="s">
        <v>113</v>
      </c>
      <c r="G14" s="7">
        <v>11.7</v>
      </c>
      <c r="H14" s="5">
        <v>6.4</v>
      </c>
      <c r="I14" s="5">
        <f t="shared" si="0"/>
        <v>26.9</v>
      </c>
    </row>
    <row r="15" spans="1:9" x14ac:dyDescent="0.35">
      <c r="A15" s="1" t="s">
        <v>151</v>
      </c>
      <c r="B15" s="2">
        <v>0.78819444444444453</v>
      </c>
      <c r="C15" s="1" t="s">
        <v>115</v>
      </c>
      <c r="D15" s="1" t="s">
        <v>116</v>
      </c>
      <c r="E15" s="1" t="s">
        <v>15</v>
      </c>
      <c r="F15" s="1" t="s">
        <v>117</v>
      </c>
      <c r="G15" s="5">
        <v>-2</v>
      </c>
      <c r="H15" s="5">
        <v>1.94</v>
      </c>
      <c r="I15" s="5">
        <f t="shared" si="0"/>
        <v>24.9</v>
      </c>
    </row>
    <row r="16" spans="1:9" x14ac:dyDescent="0.35">
      <c r="A16" s="1" t="s">
        <v>152</v>
      </c>
      <c r="B16" s="2">
        <v>0.71875</v>
      </c>
      <c r="C16" s="1" t="s">
        <v>111</v>
      </c>
      <c r="D16" s="1" t="s">
        <v>112</v>
      </c>
      <c r="E16" s="1" t="s">
        <v>77</v>
      </c>
      <c r="F16" s="1" t="s">
        <v>113</v>
      </c>
      <c r="G16" s="5">
        <v>-1.5</v>
      </c>
      <c r="H16" s="5">
        <v>7.2</v>
      </c>
      <c r="I16" s="5">
        <f t="shared" si="0"/>
        <v>23.4</v>
      </c>
    </row>
    <row r="17" spans="1:9" x14ac:dyDescent="0.35">
      <c r="A17" s="1" t="s">
        <v>152</v>
      </c>
      <c r="B17" s="2">
        <v>0.73611111111111116</v>
      </c>
      <c r="C17" s="1" t="s">
        <v>26</v>
      </c>
      <c r="D17" s="1" t="s">
        <v>114</v>
      </c>
      <c r="E17" s="1" t="s">
        <v>15</v>
      </c>
      <c r="F17" s="1" t="s">
        <v>28</v>
      </c>
      <c r="G17" s="5">
        <v>-2</v>
      </c>
      <c r="H17" s="5">
        <v>12</v>
      </c>
      <c r="I17" s="5">
        <f t="shared" si="0"/>
        <v>21.4</v>
      </c>
    </row>
    <row r="18" spans="1:9" x14ac:dyDescent="0.35">
      <c r="A18" s="1" t="s">
        <v>108</v>
      </c>
      <c r="B18" s="2">
        <v>0.60416666666666663</v>
      </c>
      <c r="C18" s="1" t="s">
        <v>109</v>
      </c>
      <c r="D18" s="1" t="s">
        <v>110</v>
      </c>
      <c r="E18" s="1" t="s">
        <v>77</v>
      </c>
      <c r="F18" s="1" t="s">
        <v>35</v>
      </c>
      <c r="G18" s="5">
        <v>-1.5</v>
      </c>
      <c r="H18" s="5">
        <v>4.12</v>
      </c>
      <c r="I18" s="5">
        <f t="shared" si="0"/>
        <v>19.899999999999999</v>
      </c>
    </row>
    <row r="19" spans="1:9" x14ac:dyDescent="0.35">
      <c r="A19" s="1" t="s">
        <v>105</v>
      </c>
      <c r="B19" s="2">
        <v>0.72152777777777777</v>
      </c>
      <c r="C19" s="1" t="s">
        <v>106</v>
      </c>
      <c r="D19" s="1" t="s">
        <v>107</v>
      </c>
      <c r="E19" s="1" t="s">
        <v>30</v>
      </c>
      <c r="F19" s="1" t="s">
        <v>18</v>
      </c>
      <c r="G19" s="5">
        <v>-1</v>
      </c>
      <c r="H19" s="5">
        <v>2.87</v>
      </c>
      <c r="I19" s="5">
        <f t="shared" si="0"/>
        <v>18.899999999999999</v>
      </c>
    </row>
    <row r="20" spans="1:9" x14ac:dyDescent="0.35">
      <c r="A20" s="1" t="s">
        <v>153</v>
      </c>
      <c r="B20" s="2">
        <v>0.70694444444444438</v>
      </c>
      <c r="C20" s="1" t="s">
        <v>66</v>
      </c>
      <c r="D20" s="1" t="s">
        <v>104</v>
      </c>
      <c r="E20" s="1" t="s">
        <v>15</v>
      </c>
      <c r="F20" s="1" t="s">
        <v>92</v>
      </c>
      <c r="G20" s="5">
        <f>6.66-1.76</f>
        <v>4.9000000000000004</v>
      </c>
      <c r="H20" s="5">
        <v>3.53</v>
      </c>
      <c r="I20" s="5">
        <f t="shared" si="0"/>
        <v>23.799999999999997</v>
      </c>
    </row>
    <row r="21" spans="1:9" x14ac:dyDescent="0.35">
      <c r="A21" s="1" t="s">
        <v>154</v>
      </c>
      <c r="B21" s="2">
        <v>0.70138888888888884</v>
      </c>
      <c r="C21" s="1" t="s">
        <v>102</v>
      </c>
      <c r="D21" s="1" t="s">
        <v>103</v>
      </c>
      <c r="E21" s="1" t="s">
        <v>77</v>
      </c>
      <c r="F21" s="1" t="s">
        <v>25</v>
      </c>
      <c r="G21" s="5">
        <v>-1.5</v>
      </c>
      <c r="H21" s="5">
        <v>3.84</v>
      </c>
      <c r="I21" s="5">
        <f t="shared" si="0"/>
        <v>22.299999999999997</v>
      </c>
    </row>
    <row r="22" spans="1:9" x14ac:dyDescent="0.35">
      <c r="A22" s="1" t="s">
        <v>155</v>
      </c>
      <c r="B22" s="2">
        <v>0.64444444444444449</v>
      </c>
      <c r="C22" s="1" t="s">
        <v>99</v>
      </c>
      <c r="D22" s="1" t="s">
        <v>100</v>
      </c>
      <c r="E22" s="1" t="s">
        <v>30</v>
      </c>
      <c r="F22" s="1" t="s">
        <v>65</v>
      </c>
      <c r="G22" s="5">
        <v>5</v>
      </c>
      <c r="H22" s="5">
        <v>4.5199999999999996</v>
      </c>
      <c r="I22" s="5">
        <f t="shared" si="0"/>
        <v>27.299999999999997</v>
      </c>
    </row>
    <row r="23" spans="1:9" x14ac:dyDescent="0.35">
      <c r="A23" s="1" t="s">
        <v>155</v>
      </c>
      <c r="B23" s="2">
        <v>0.67361111111111116</v>
      </c>
      <c r="C23" s="1" t="s">
        <v>97</v>
      </c>
      <c r="D23" s="1" t="s">
        <v>101</v>
      </c>
      <c r="E23" s="1" t="s">
        <v>11</v>
      </c>
      <c r="F23" s="1" t="s">
        <v>25</v>
      </c>
      <c r="G23" s="5">
        <v>0.5</v>
      </c>
      <c r="H23" s="5">
        <v>8.75</v>
      </c>
      <c r="I23" s="5">
        <f t="shared" si="0"/>
        <v>27.799999999999997</v>
      </c>
    </row>
    <row r="24" spans="1:9" x14ac:dyDescent="0.35">
      <c r="A24" s="1" t="s">
        <v>156</v>
      </c>
      <c r="B24" s="2">
        <v>0.59722222222222221</v>
      </c>
      <c r="C24" s="1" t="s">
        <v>6</v>
      </c>
      <c r="D24" s="1" t="s">
        <v>96</v>
      </c>
      <c r="E24" s="1" t="s">
        <v>11</v>
      </c>
      <c r="F24" s="1" t="s">
        <v>28</v>
      </c>
      <c r="G24" s="5">
        <v>0</v>
      </c>
      <c r="H24" s="5">
        <v>0</v>
      </c>
      <c r="I24" s="5">
        <f t="shared" si="0"/>
        <v>27.799999999999997</v>
      </c>
    </row>
    <row r="25" spans="1:9" x14ac:dyDescent="0.35">
      <c r="A25" s="1" t="s">
        <v>156</v>
      </c>
      <c r="B25" s="2">
        <v>0.71527777777777779</v>
      </c>
      <c r="C25" s="1" t="s">
        <v>97</v>
      </c>
      <c r="D25" s="1" t="s">
        <v>98</v>
      </c>
      <c r="E25" s="1" t="s">
        <v>30</v>
      </c>
      <c r="F25" s="1" t="s">
        <v>92</v>
      </c>
      <c r="G25" s="5">
        <v>-1</v>
      </c>
      <c r="H25" s="5">
        <v>3.8</v>
      </c>
      <c r="I25" s="5">
        <f t="shared" si="0"/>
        <v>26.799999999999997</v>
      </c>
    </row>
    <row r="26" spans="1:9" x14ac:dyDescent="0.35">
      <c r="A26" s="1" t="s">
        <v>93</v>
      </c>
      <c r="B26" s="2">
        <v>0.60833333333333328</v>
      </c>
      <c r="C26" s="1" t="s">
        <v>94</v>
      </c>
      <c r="D26" s="1" t="s">
        <v>95</v>
      </c>
      <c r="E26" s="1" t="s">
        <v>30</v>
      </c>
      <c r="F26" s="1" t="s">
        <v>35</v>
      </c>
      <c r="G26" s="5">
        <v>-1</v>
      </c>
      <c r="H26" s="5">
        <v>2.54</v>
      </c>
      <c r="I26" s="5">
        <f t="shared" si="0"/>
        <v>25.799999999999997</v>
      </c>
    </row>
    <row r="27" spans="1:9" x14ac:dyDescent="0.35">
      <c r="A27" s="1" t="s">
        <v>90</v>
      </c>
      <c r="B27" s="2">
        <v>0.78333333333333333</v>
      </c>
      <c r="C27" s="1" t="s">
        <v>47</v>
      </c>
      <c r="D27" s="1" t="s">
        <v>91</v>
      </c>
      <c r="E27" s="1" t="s">
        <v>30</v>
      </c>
      <c r="F27" s="1" t="s">
        <v>92</v>
      </c>
      <c r="G27" s="5">
        <v>-1</v>
      </c>
      <c r="H27" s="5">
        <v>5.7</v>
      </c>
      <c r="I27" s="5">
        <f t="shared" si="0"/>
        <v>24.799999999999997</v>
      </c>
    </row>
    <row r="28" spans="1:9" x14ac:dyDescent="0.35">
      <c r="A28" s="1" t="s">
        <v>157</v>
      </c>
      <c r="B28" s="2">
        <v>0.59166666666666667</v>
      </c>
      <c r="C28" s="1" t="s">
        <v>85</v>
      </c>
      <c r="D28" s="1" t="s">
        <v>87</v>
      </c>
      <c r="E28" s="1" t="s">
        <v>11</v>
      </c>
      <c r="F28" s="1" t="s">
        <v>28</v>
      </c>
      <c r="G28" s="5">
        <v>7.2</v>
      </c>
      <c r="H28" s="5">
        <v>5.6</v>
      </c>
      <c r="I28" s="5">
        <f t="shared" si="0"/>
        <v>31.999999999999996</v>
      </c>
    </row>
    <row r="29" spans="1:9" x14ac:dyDescent="0.35">
      <c r="A29" s="1" t="s">
        <v>157</v>
      </c>
      <c r="B29" s="2">
        <v>0.59166666666666667</v>
      </c>
      <c r="C29" s="1" t="s">
        <v>158</v>
      </c>
      <c r="D29" s="1" t="s">
        <v>159</v>
      </c>
      <c r="E29" s="1" t="s">
        <v>160</v>
      </c>
      <c r="F29" s="1" t="s">
        <v>161</v>
      </c>
      <c r="G29" s="5">
        <v>-1</v>
      </c>
      <c r="H29" s="5"/>
      <c r="I29" s="5">
        <f t="shared" si="0"/>
        <v>30.999999999999996</v>
      </c>
    </row>
    <row r="30" spans="1:9" x14ac:dyDescent="0.35">
      <c r="A30" s="1" t="s">
        <v>157</v>
      </c>
      <c r="B30" s="2">
        <v>0.75347222222222221</v>
      </c>
      <c r="C30" s="1" t="s">
        <v>88</v>
      </c>
      <c r="D30" s="1" t="s">
        <v>89</v>
      </c>
      <c r="E30" s="1" t="s">
        <v>11</v>
      </c>
      <c r="F30" s="1" t="s">
        <v>28</v>
      </c>
      <c r="G30" s="5">
        <v>-2</v>
      </c>
      <c r="H30" s="5">
        <v>3.65</v>
      </c>
      <c r="I30" s="5">
        <f t="shared" si="0"/>
        <v>28.999999999999996</v>
      </c>
    </row>
    <row r="31" spans="1:9" x14ac:dyDescent="0.35">
      <c r="A31" s="1" t="s">
        <v>162</v>
      </c>
      <c r="B31" s="2">
        <v>0.61597222222222225</v>
      </c>
      <c r="C31" s="1" t="s">
        <v>85</v>
      </c>
      <c r="D31" s="1" t="s">
        <v>86</v>
      </c>
      <c r="E31" s="1" t="s">
        <v>77</v>
      </c>
      <c r="F31" s="1" t="s">
        <v>16</v>
      </c>
      <c r="G31" s="5">
        <v>-1.5</v>
      </c>
      <c r="H31" s="5">
        <v>5.3</v>
      </c>
      <c r="I31" s="5">
        <f t="shared" si="0"/>
        <v>27.499999999999996</v>
      </c>
    </row>
    <row r="32" spans="1:9" x14ac:dyDescent="0.35">
      <c r="A32" s="1" t="s">
        <v>163</v>
      </c>
      <c r="B32" s="2">
        <v>0.60763888888888895</v>
      </c>
      <c r="C32" s="1" t="s">
        <v>79</v>
      </c>
      <c r="D32" s="1" t="s">
        <v>80</v>
      </c>
      <c r="E32" s="1" t="s">
        <v>21</v>
      </c>
      <c r="F32" s="1" t="s">
        <v>46</v>
      </c>
      <c r="G32" s="5">
        <v>5.4</v>
      </c>
      <c r="H32" s="5">
        <v>8.1999999999999993</v>
      </c>
      <c r="I32" s="5">
        <f t="shared" si="0"/>
        <v>32.9</v>
      </c>
    </row>
    <row r="33" spans="1:9" x14ac:dyDescent="0.35">
      <c r="A33" s="1" t="s">
        <v>163</v>
      </c>
      <c r="B33" s="2">
        <v>0.64236111111111105</v>
      </c>
      <c r="C33" s="1" t="s">
        <v>81</v>
      </c>
      <c r="D33" s="1" t="s">
        <v>82</v>
      </c>
      <c r="E33" s="1" t="s">
        <v>11</v>
      </c>
      <c r="F33" s="1" t="s">
        <v>12</v>
      </c>
      <c r="G33" s="5">
        <v>0.4</v>
      </c>
      <c r="H33" s="5">
        <v>9.61</v>
      </c>
      <c r="I33" s="5">
        <f t="shared" si="0"/>
        <v>33.299999999999997</v>
      </c>
    </row>
    <row r="34" spans="1:9" x14ac:dyDescent="0.35">
      <c r="A34" s="1" t="s">
        <v>163</v>
      </c>
      <c r="B34" s="2">
        <v>0.80208333333333337</v>
      </c>
      <c r="C34" s="1" t="s">
        <v>81</v>
      </c>
      <c r="D34" s="1" t="s">
        <v>83</v>
      </c>
      <c r="E34" s="1" t="s">
        <v>84</v>
      </c>
      <c r="F34" s="1" t="s">
        <v>25</v>
      </c>
      <c r="G34" s="5">
        <v>0.38</v>
      </c>
      <c r="H34" s="5">
        <v>6.4</v>
      </c>
      <c r="I34" s="5">
        <f t="shared" si="0"/>
        <v>33.68</v>
      </c>
    </row>
    <row r="35" spans="1:9" x14ac:dyDescent="0.35">
      <c r="A35" s="1" t="s">
        <v>72</v>
      </c>
      <c r="B35" s="2">
        <v>0.84444444444444444</v>
      </c>
      <c r="C35" s="1" t="s">
        <v>73</v>
      </c>
      <c r="D35" s="1" t="s">
        <v>74</v>
      </c>
      <c r="E35" s="1" t="s">
        <v>30</v>
      </c>
      <c r="F35" s="1" t="s">
        <v>62</v>
      </c>
      <c r="G35" s="5">
        <v>-1</v>
      </c>
      <c r="H35" s="5">
        <v>6.54</v>
      </c>
      <c r="I35" s="5">
        <f t="shared" si="0"/>
        <v>32.68</v>
      </c>
    </row>
    <row r="36" spans="1:9" x14ac:dyDescent="0.35">
      <c r="A36" s="1" t="s">
        <v>72</v>
      </c>
      <c r="B36" s="2">
        <v>0.84444444444444444</v>
      </c>
      <c r="C36" s="1" t="s">
        <v>158</v>
      </c>
      <c r="D36" s="1" t="s">
        <v>164</v>
      </c>
      <c r="E36" s="1" t="s">
        <v>166</v>
      </c>
      <c r="F36" s="1" t="s">
        <v>165</v>
      </c>
      <c r="G36" s="5">
        <v>-1</v>
      </c>
      <c r="H36" s="5"/>
      <c r="I36" s="5">
        <f t="shared" si="0"/>
        <v>31.68</v>
      </c>
    </row>
    <row r="37" spans="1:9" x14ac:dyDescent="0.35">
      <c r="A37" s="1" t="s">
        <v>72</v>
      </c>
      <c r="B37" s="2">
        <v>0.84652777777777777</v>
      </c>
      <c r="C37" s="1" t="s">
        <v>75</v>
      </c>
      <c r="D37" s="1" t="s">
        <v>76</v>
      </c>
      <c r="E37" s="1" t="s">
        <v>77</v>
      </c>
      <c r="F37" s="1" t="s">
        <v>78</v>
      </c>
      <c r="G37" s="5">
        <v>-1.5</v>
      </c>
      <c r="H37" s="5">
        <v>2.8</v>
      </c>
      <c r="I37" s="5">
        <f t="shared" si="0"/>
        <v>30.18</v>
      </c>
    </row>
    <row r="38" spans="1:9" x14ac:dyDescent="0.35">
      <c r="A38" s="1" t="s">
        <v>167</v>
      </c>
      <c r="B38" s="2">
        <v>0.55902777777777779</v>
      </c>
      <c r="C38" s="1" t="s">
        <v>66</v>
      </c>
      <c r="D38" s="1" t="s">
        <v>67</v>
      </c>
      <c r="E38" s="1" t="s">
        <v>30</v>
      </c>
      <c r="F38" s="1" t="s">
        <v>62</v>
      </c>
      <c r="G38" s="5">
        <v>-1</v>
      </c>
      <c r="H38" s="5">
        <v>7.2</v>
      </c>
      <c r="I38" s="5">
        <f t="shared" si="0"/>
        <v>29.18</v>
      </c>
    </row>
    <row r="39" spans="1:9" x14ac:dyDescent="0.35">
      <c r="A39" s="1" t="s">
        <v>167</v>
      </c>
      <c r="B39" s="2">
        <v>0.60625000000000007</v>
      </c>
      <c r="C39" s="1" t="s">
        <v>66</v>
      </c>
      <c r="D39" s="1" t="s">
        <v>68</v>
      </c>
      <c r="E39" s="1" t="s">
        <v>21</v>
      </c>
      <c r="F39" s="1" t="s">
        <v>59</v>
      </c>
      <c r="G39" s="5">
        <v>0.7</v>
      </c>
      <c r="H39" s="5">
        <v>26.34</v>
      </c>
      <c r="I39" s="5">
        <f t="shared" si="0"/>
        <v>29.88</v>
      </c>
    </row>
    <row r="40" spans="1:9" x14ac:dyDescent="0.35">
      <c r="A40" s="1" t="s">
        <v>167</v>
      </c>
      <c r="B40" s="2">
        <v>0.70486111111111116</v>
      </c>
      <c r="C40" s="1" t="s">
        <v>69</v>
      </c>
      <c r="D40" s="1" t="s">
        <v>70</v>
      </c>
      <c r="E40" s="1" t="s">
        <v>21</v>
      </c>
      <c r="F40" s="1" t="s">
        <v>22</v>
      </c>
      <c r="G40" s="5">
        <v>-1</v>
      </c>
      <c r="H40" s="5">
        <v>4.5</v>
      </c>
      <c r="I40" s="5">
        <f t="shared" si="0"/>
        <v>28.88</v>
      </c>
    </row>
    <row r="41" spans="1:9" x14ac:dyDescent="0.35">
      <c r="A41" s="1" t="s">
        <v>167</v>
      </c>
      <c r="B41" s="2">
        <v>0.80208333333333337</v>
      </c>
      <c r="C41" s="1" t="s">
        <v>63</v>
      </c>
      <c r="D41" s="1" t="s">
        <v>71</v>
      </c>
      <c r="E41" s="1" t="s">
        <v>21</v>
      </c>
      <c r="F41" s="1" t="s">
        <v>59</v>
      </c>
      <c r="G41" s="5">
        <v>0.7</v>
      </c>
      <c r="H41" s="5">
        <v>5.6</v>
      </c>
      <c r="I41" s="5">
        <f t="shared" si="0"/>
        <v>29.58</v>
      </c>
    </row>
    <row r="42" spans="1:9" x14ac:dyDescent="0.35">
      <c r="A42" s="1" t="s">
        <v>168</v>
      </c>
      <c r="B42" s="2">
        <v>0.5625</v>
      </c>
      <c r="C42" s="1" t="s">
        <v>57</v>
      </c>
      <c r="D42" s="1" t="s">
        <v>58</v>
      </c>
      <c r="E42" s="1" t="s">
        <v>11</v>
      </c>
      <c r="F42" s="1" t="s">
        <v>59</v>
      </c>
      <c r="G42" s="6">
        <v>-2</v>
      </c>
      <c r="H42" s="5">
        <v>2.38</v>
      </c>
      <c r="I42" s="5">
        <f t="shared" si="0"/>
        <v>27.58</v>
      </c>
    </row>
    <row r="43" spans="1:9" x14ac:dyDescent="0.35">
      <c r="A43" s="1" t="s">
        <v>168</v>
      </c>
      <c r="B43" s="2">
        <v>0.61805555555555558</v>
      </c>
      <c r="C43" s="1" t="s">
        <v>60</v>
      </c>
      <c r="D43" s="1" t="s">
        <v>61</v>
      </c>
      <c r="E43" s="1" t="s">
        <v>15</v>
      </c>
      <c r="F43" s="1" t="s">
        <v>62</v>
      </c>
      <c r="G43" s="6">
        <v>-2</v>
      </c>
      <c r="H43" s="5">
        <v>4</v>
      </c>
      <c r="I43" s="5">
        <f t="shared" si="0"/>
        <v>25.58</v>
      </c>
    </row>
    <row r="44" spans="1:9" x14ac:dyDescent="0.35">
      <c r="A44" s="1" t="s">
        <v>168</v>
      </c>
      <c r="B44" s="2">
        <v>0.6791666666666667</v>
      </c>
      <c r="C44" s="1" t="s">
        <v>63</v>
      </c>
      <c r="D44" s="1" t="s">
        <v>64</v>
      </c>
      <c r="E44" s="1" t="s">
        <v>11</v>
      </c>
      <c r="F44" s="1" t="s">
        <v>65</v>
      </c>
      <c r="G44" s="6">
        <v>-2</v>
      </c>
      <c r="H44" s="5">
        <v>10.5</v>
      </c>
      <c r="I44" s="5">
        <f t="shared" si="0"/>
        <v>23.58</v>
      </c>
    </row>
    <row r="45" spans="1:9" x14ac:dyDescent="0.35">
      <c r="A45" s="1" t="s">
        <v>169</v>
      </c>
      <c r="B45" s="2">
        <v>0.61249999999999993</v>
      </c>
      <c r="C45" s="1" t="s">
        <v>52</v>
      </c>
      <c r="D45" s="1" t="s">
        <v>53</v>
      </c>
      <c r="E45" s="1" t="s">
        <v>30</v>
      </c>
      <c r="F45" s="1" t="s">
        <v>25</v>
      </c>
      <c r="G45" s="5">
        <v>-1</v>
      </c>
      <c r="H45" s="5">
        <v>9.6</v>
      </c>
      <c r="I45" s="5">
        <f t="shared" si="0"/>
        <v>22.58</v>
      </c>
    </row>
    <row r="46" spans="1:9" x14ac:dyDescent="0.35">
      <c r="A46" s="1" t="s">
        <v>169</v>
      </c>
      <c r="B46" s="2">
        <v>0.6333333333333333</v>
      </c>
      <c r="C46" s="1" t="s">
        <v>52</v>
      </c>
      <c r="D46" s="1" t="s">
        <v>54</v>
      </c>
      <c r="E46" s="1" t="s">
        <v>30</v>
      </c>
      <c r="F46" s="1" t="s">
        <v>28</v>
      </c>
      <c r="G46" s="5">
        <v>-1</v>
      </c>
      <c r="H46" s="5">
        <v>2.83</v>
      </c>
      <c r="I46" s="5">
        <f t="shared" si="0"/>
        <v>21.58</v>
      </c>
    </row>
    <row r="47" spans="1:9" x14ac:dyDescent="0.35">
      <c r="A47" s="1" t="s">
        <v>169</v>
      </c>
      <c r="B47" s="2">
        <v>0.63888888888888895</v>
      </c>
      <c r="C47" s="1" t="s">
        <v>55</v>
      </c>
      <c r="D47" s="1" t="s">
        <v>56</v>
      </c>
      <c r="E47" s="1" t="s">
        <v>11</v>
      </c>
      <c r="F47" s="1" t="s">
        <v>16</v>
      </c>
      <c r="G47" s="5">
        <v>-2</v>
      </c>
      <c r="H47" s="5">
        <v>5.2</v>
      </c>
      <c r="I47" s="5">
        <f t="shared" si="0"/>
        <v>19.579999999999998</v>
      </c>
    </row>
    <row r="48" spans="1:9" x14ac:dyDescent="0.35">
      <c r="A48" s="1" t="s">
        <v>170</v>
      </c>
      <c r="B48" s="2">
        <v>0.62708333333333333</v>
      </c>
      <c r="C48" s="1" t="s">
        <v>49</v>
      </c>
      <c r="D48" s="1" t="s">
        <v>50</v>
      </c>
      <c r="E48" s="1" t="s">
        <v>15</v>
      </c>
      <c r="F48" s="1" t="s">
        <v>35</v>
      </c>
      <c r="G48" s="5">
        <v>3.75</v>
      </c>
      <c r="H48" s="5">
        <v>1.74</v>
      </c>
      <c r="I48" s="5">
        <f t="shared" si="0"/>
        <v>23.33</v>
      </c>
    </row>
    <row r="49" spans="1:9" x14ac:dyDescent="0.35">
      <c r="A49" s="1" t="s">
        <v>170</v>
      </c>
      <c r="B49" s="2">
        <v>0.70833333333333337</v>
      </c>
      <c r="C49" s="1" t="s">
        <v>47</v>
      </c>
      <c r="D49" s="1" t="s">
        <v>51</v>
      </c>
      <c r="E49" s="1" t="s">
        <v>11</v>
      </c>
      <c r="F49" s="1" t="s">
        <v>12</v>
      </c>
      <c r="G49" s="5">
        <v>8.4</v>
      </c>
      <c r="H49" s="5">
        <v>8.27</v>
      </c>
      <c r="I49" s="5">
        <f t="shared" si="0"/>
        <v>31.729999999999997</v>
      </c>
    </row>
    <row r="50" spans="1:9" x14ac:dyDescent="0.35">
      <c r="A50" s="1" t="s">
        <v>171</v>
      </c>
      <c r="B50" s="2">
        <v>0.68402777777777779</v>
      </c>
      <c r="C50" s="1" t="s">
        <v>42</v>
      </c>
      <c r="D50" s="1" t="s">
        <v>43</v>
      </c>
      <c r="E50" s="1" t="s">
        <v>30</v>
      </c>
      <c r="F50" s="1" t="s">
        <v>18</v>
      </c>
      <c r="G50" s="6">
        <v>-1</v>
      </c>
      <c r="H50" s="5">
        <v>6.2</v>
      </c>
      <c r="I50" s="5">
        <f t="shared" si="0"/>
        <v>30.729999999999997</v>
      </c>
    </row>
    <row r="51" spans="1:9" x14ac:dyDescent="0.35">
      <c r="A51" s="1" t="s">
        <v>171</v>
      </c>
      <c r="B51" s="2">
        <v>0.70347222222222217</v>
      </c>
      <c r="C51" s="1" t="s">
        <v>44</v>
      </c>
      <c r="D51" s="1" t="s">
        <v>45</v>
      </c>
      <c r="E51" s="1" t="s">
        <v>11</v>
      </c>
      <c r="F51" s="1" t="s">
        <v>46</v>
      </c>
      <c r="G51" s="6">
        <v>8.4</v>
      </c>
      <c r="H51" s="5">
        <v>3.72</v>
      </c>
      <c r="I51" s="5">
        <f t="shared" si="0"/>
        <v>39.129999999999995</v>
      </c>
    </row>
    <row r="52" spans="1:9" x14ac:dyDescent="0.35">
      <c r="A52" s="1" t="s">
        <v>171</v>
      </c>
      <c r="B52" s="2">
        <v>0.71527777777777779</v>
      </c>
      <c r="C52" s="1" t="s">
        <v>47</v>
      </c>
      <c r="D52" s="1" t="s">
        <v>48</v>
      </c>
      <c r="E52" s="1" t="s">
        <v>30</v>
      </c>
      <c r="F52" s="1" t="s">
        <v>31</v>
      </c>
      <c r="G52" s="6">
        <v>-1</v>
      </c>
      <c r="H52" s="5">
        <v>4.74</v>
      </c>
      <c r="I52" s="5">
        <f t="shared" si="0"/>
        <v>38.129999999999995</v>
      </c>
    </row>
    <row r="53" spans="1:9" x14ac:dyDescent="0.35">
      <c r="A53" s="1" t="s">
        <v>172</v>
      </c>
      <c r="B53" s="2">
        <v>0.59375</v>
      </c>
      <c r="C53" s="1" t="s">
        <v>23</v>
      </c>
      <c r="D53" s="1" t="s">
        <v>38</v>
      </c>
      <c r="E53" s="1" t="s">
        <v>11</v>
      </c>
      <c r="F53" s="1" t="s">
        <v>39</v>
      </c>
      <c r="G53" s="5">
        <v>-2</v>
      </c>
      <c r="H53" s="5">
        <v>10.94</v>
      </c>
      <c r="I53" s="5">
        <f t="shared" si="0"/>
        <v>36.129999999999995</v>
      </c>
    </row>
    <row r="54" spans="1:9" x14ac:dyDescent="0.35">
      <c r="A54" s="1" t="s">
        <v>172</v>
      </c>
      <c r="B54" s="2">
        <v>0.61458333333333337</v>
      </c>
      <c r="C54" s="1" t="s">
        <v>23</v>
      </c>
      <c r="D54" s="1" t="s">
        <v>40</v>
      </c>
      <c r="E54" s="1" t="s">
        <v>11</v>
      </c>
      <c r="F54" s="1" t="s">
        <v>9</v>
      </c>
      <c r="G54" s="5">
        <v>-2</v>
      </c>
      <c r="H54" s="5">
        <v>10.47</v>
      </c>
      <c r="I54" s="5">
        <f t="shared" si="0"/>
        <v>34.129999999999995</v>
      </c>
    </row>
    <row r="55" spans="1:9" x14ac:dyDescent="0.35">
      <c r="A55" s="1" t="s">
        <v>172</v>
      </c>
      <c r="B55" s="2">
        <v>0.65625</v>
      </c>
      <c r="C55" s="1" t="s">
        <v>23</v>
      </c>
      <c r="D55" s="1" t="s">
        <v>41</v>
      </c>
      <c r="E55" s="1" t="s">
        <v>8</v>
      </c>
      <c r="F55" s="1" t="s">
        <v>16</v>
      </c>
      <c r="G55" s="5">
        <v>0.9</v>
      </c>
      <c r="H55" s="5">
        <v>5.05</v>
      </c>
      <c r="I55" s="5">
        <f t="shared" si="0"/>
        <v>35.029999999999994</v>
      </c>
    </row>
    <row r="56" spans="1:9" x14ac:dyDescent="0.35">
      <c r="A56" s="1" t="s">
        <v>173</v>
      </c>
      <c r="B56" s="2">
        <v>0.56111111111111112</v>
      </c>
      <c r="C56" s="1" t="s">
        <v>23</v>
      </c>
      <c r="D56" s="1" t="s">
        <v>36</v>
      </c>
      <c r="E56" s="1" t="s">
        <v>37</v>
      </c>
      <c r="F56" s="1" t="s">
        <v>25</v>
      </c>
      <c r="G56" s="5">
        <v>-4</v>
      </c>
      <c r="H56" s="5">
        <v>7.8</v>
      </c>
      <c r="I56" s="5">
        <f t="shared" si="0"/>
        <v>31.029999999999994</v>
      </c>
    </row>
    <row r="57" spans="1:9" x14ac:dyDescent="0.35">
      <c r="A57" s="1" t="s">
        <v>32</v>
      </c>
      <c r="B57" s="2">
        <v>0.74236111111111114</v>
      </c>
      <c r="C57" s="1" t="s">
        <v>33</v>
      </c>
      <c r="D57" s="1" t="s">
        <v>34</v>
      </c>
      <c r="E57" s="1" t="s">
        <v>30</v>
      </c>
      <c r="F57" s="1" t="s">
        <v>35</v>
      </c>
      <c r="G57" s="5">
        <v>-1</v>
      </c>
      <c r="H57" s="5">
        <v>2.48</v>
      </c>
      <c r="I57" s="5">
        <f t="shared" si="0"/>
        <v>30.029999999999994</v>
      </c>
    </row>
    <row r="58" spans="1:9" x14ac:dyDescent="0.35">
      <c r="A58" s="1" t="s">
        <v>174</v>
      </c>
      <c r="B58" s="2">
        <v>0.54166666666666663</v>
      </c>
      <c r="C58" s="1" t="s">
        <v>19</v>
      </c>
      <c r="D58" s="1" t="s">
        <v>20</v>
      </c>
      <c r="E58" s="1" t="s">
        <v>21</v>
      </c>
      <c r="F58" s="1" t="s">
        <v>22</v>
      </c>
      <c r="G58" s="5">
        <v>0.6</v>
      </c>
      <c r="H58" s="5">
        <v>8</v>
      </c>
      <c r="I58" s="5">
        <f t="shared" si="0"/>
        <v>30.629999999999995</v>
      </c>
    </row>
    <row r="59" spans="1:9" x14ac:dyDescent="0.35">
      <c r="A59" s="1" t="s">
        <v>174</v>
      </c>
      <c r="B59" s="2">
        <v>0.71875</v>
      </c>
      <c r="C59" s="1" t="s">
        <v>23</v>
      </c>
      <c r="D59" s="1" t="s">
        <v>24</v>
      </c>
      <c r="E59" s="1" t="s">
        <v>11</v>
      </c>
      <c r="F59" s="1" t="s">
        <v>25</v>
      </c>
      <c r="G59" s="5">
        <v>-2</v>
      </c>
      <c r="H59" s="5">
        <v>12.71</v>
      </c>
      <c r="I59" s="5">
        <f t="shared" si="0"/>
        <v>28.629999999999995</v>
      </c>
    </row>
    <row r="60" spans="1:9" x14ac:dyDescent="0.35">
      <c r="A60" s="1" t="s">
        <v>174</v>
      </c>
      <c r="B60" s="2">
        <v>0.77083333333333337</v>
      </c>
      <c r="C60" s="1" t="s">
        <v>26</v>
      </c>
      <c r="D60" s="1" t="s">
        <v>27</v>
      </c>
      <c r="E60" s="1" t="s">
        <v>11</v>
      </c>
      <c r="F60" s="1" t="s">
        <v>62</v>
      </c>
      <c r="G60" s="5">
        <v>4.2</v>
      </c>
      <c r="H60" s="5">
        <v>4.74</v>
      </c>
      <c r="I60" s="5">
        <f t="shared" si="0"/>
        <v>32.83</v>
      </c>
    </row>
    <row r="61" spans="1:9" x14ac:dyDescent="0.35">
      <c r="A61" s="1" t="s">
        <v>176</v>
      </c>
      <c r="B61" s="2">
        <v>0.79166666666666663</v>
      </c>
      <c r="C61" s="1" t="s">
        <v>26</v>
      </c>
      <c r="D61" s="1" t="s">
        <v>29</v>
      </c>
      <c r="E61" s="1" t="s">
        <v>30</v>
      </c>
      <c r="F61" s="1" t="s">
        <v>31</v>
      </c>
      <c r="G61" s="5">
        <v>0</v>
      </c>
      <c r="H61" s="5">
        <v>0</v>
      </c>
      <c r="I61" s="5">
        <f t="shared" si="0"/>
        <v>32.83</v>
      </c>
    </row>
    <row r="62" spans="1:9" x14ac:dyDescent="0.35">
      <c r="A62" s="1" t="s">
        <v>175</v>
      </c>
      <c r="B62" s="2">
        <v>0.62361111111111112</v>
      </c>
      <c r="C62" s="1" t="s">
        <v>13</v>
      </c>
      <c r="D62" s="1" t="s">
        <v>14</v>
      </c>
      <c r="E62" s="1" t="s">
        <v>15</v>
      </c>
      <c r="F62" s="1" t="s">
        <v>16</v>
      </c>
      <c r="G62" s="5">
        <v>16</v>
      </c>
      <c r="H62" s="5">
        <v>14.78</v>
      </c>
      <c r="I62" s="5">
        <f t="shared" si="0"/>
        <v>48.83</v>
      </c>
    </row>
    <row r="63" spans="1:9" x14ac:dyDescent="0.35">
      <c r="A63" s="1" t="s">
        <v>175</v>
      </c>
      <c r="B63" s="2">
        <v>0.68611111111111101</v>
      </c>
      <c r="C63" s="1" t="s">
        <v>13</v>
      </c>
      <c r="D63" s="1" t="s">
        <v>17</v>
      </c>
      <c r="E63" s="1" t="s">
        <v>15</v>
      </c>
      <c r="F63" s="1" t="s">
        <v>18</v>
      </c>
      <c r="G63" s="5">
        <v>-2</v>
      </c>
      <c r="H63" s="5">
        <v>4.2</v>
      </c>
      <c r="I63" s="5">
        <f t="shared" si="0"/>
        <v>46.83</v>
      </c>
    </row>
    <row r="64" spans="1:9" x14ac:dyDescent="0.35">
      <c r="A64" s="1" t="s">
        <v>177</v>
      </c>
      <c r="B64" s="2">
        <v>0.61319444444444449</v>
      </c>
      <c r="C64" s="1" t="s">
        <v>6</v>
      </c>
      <c r="D64" s="1" t="s">
        <v>7</v>
      </c>
      <c r="E64" s="1" t="s">
        <v>8</v>
      </c>
      <c r="F64" s="3" t="s">
        <v>184</v>
      </c>
      <c r="G64" s="6">
        <v>0.15</v>
      </c>
      <c r="H64" s="5">
        <v>6.2</v>
      </c>
      <c r="I64" s="5">
        <f t="shared" si="0"/>
        <v>46.98</v>
      </c>
    </row>
    <row r="65" spans="1:9" x14ac:dyDescent="0.35">
      <c r="A65" s="1" t="s">
        <v>177</v>
      </c>
      <c r="B65" s="2">
        <v>0.61319444444444449</v>
      </c>
      <c r="C65" s="1" t="s">
        <v>158</v>
      </c>
      <c r="D65" s="1" t="s">
        <v>178</v>
      </c>
      <c r="E65" s="1" t="s">
        <v>160</v>
      </c>
      <c r="F65" s="1" t="s">
        <v>179</v>
      </c>
      <c r="G65" s="6">
        <v>0.5</v>
      </c>
      <c r="H65" s="5"/>
      <c r="I65" s="5">
        <f t="shared" si="0"/>
        <v>47.48</v>
      </c>
    </row>
    <row r="66" spans="1:9" x14ac:dyDescent="0.35">
      <c r="A66" s="1" t="s">
        <v>177</v>
      </c>
      <c r="B66" s="2">
        <v>0.63750000000000007</v>
      </c>
      <c r="C66" s="1" t="s">
        <v>6</v>
      </c>
      <c r="D66" s="1" t="s">
        <v>10</v>
      </c>
      <c r="E66" s="1" t="s">
        <v>11</v>
      </c>
      <c r="F66" s="1" t="s">
        <v>12</v>
      </c>
      <c r="G66" s="6">
        <v>0.4</v>
      </c>
      <c r="H66" s="5">
        <v>4.3</v>
      </c>
      <c r="I66" s="5">
        <f t="shared" si="0"/>
        <v>47.879999999999995</v>
      </c>
    </row>
    <row r="67" spans="1:9" x14ac:dyDescent="0.35">
      <c r="A67" s="1" t="s">
        <v>177</v>
      </c>
      <c r="B67" s="2">
        <v>0.85833333333333339</v>
      </c>
      <c r="C67" s="1" t="s">
        <v>137</v>
      </c>
      <c r="D67" s="1" t="s">
        <v>180</v>
      </c>
      <c r="E67" s="1" t="s">
        <v>30</v>
      </c>
      <c r="F67" s="1" t="s">
        <v>140</v>
      </c>
      <c r="G67" s="6">
        <v>-1</v>
      </c>
      <c r="H67" s="5">
        <v>2.14</v>
      </c>
      <c r="I67" s="5">
        <f t="shared" si="0"/>
        <v>46.879999999999995</v>
      </c>
    </row>
    <row r="68" spans="1:9" x14ac:dyDescent="0.35">
      <c r="A68" s="1" t="s">
        <v>177</v>
      </c>
      <c r="B68" s="2">
        <v>0.85833333333333339</v>
      </c>
      <c r="C68" s="1" t="s">
        <v>158</v>
      </c>
      <c r="D68" s="1" t="s">
        <v>182</v>
      </c>
      <c r="E68" s="1" t="s">
        <v>166</v>
      </c>
      <c r="F68" s="1" t="s">
        <v>183</v>
      </c>
      <c r="G68" s="6">
        <v>-1</v>
      </c>
      <c r="H68" s="5"/>
      <c r="I68" s="5">
        <f t="shared" ref="I68:I93" si="1">I67+G68</f>
        <v>45.879999999999995</v>
      </c>
    </row>
    <row r="69" spans="1:9" x14ac:dyDescent="0.35">
      <c r="A69" s="1" t="s">
        <v>177</v>
      </c>
      <c r="B69" s="2">
        <v>0.88263888888888886</v>
      </c>
      <c r="C69" s="1" t="s">
        <v>137</v>
      </c>
      <c r="D69" s="1" t="s">
        <v>181</v>
      </c>
      <c r="E69" s="1" t="s">
        <v>30</v>
      </c>
      <c r="F69" s="1" t="s">
        <v>140</v>
      </c>
      <c r="G69" s="6">
        <v>1.5</v>
      </c>
      <c r="H69" s="5">
        <v>2.06</v>
      </c>
      <c r="I69" s="5">
        <f t="shared" si="1"/>
        <v>47.379999999999995</v>
      </c>
    </row>
    <row r="70" spans="1:9" x14ac:dyDescent="0.35">
      <c r="A70" s="1" t="s">
        <v>211</v>
      </c>
      <c r="B70" s="2">
        <v>0.60277777777777775</v>
      </c>
      <c r="C70" s="1" t="s">
        <v>207</v>
      </c>
      <c r="D70" s="1" t="s">
        <v>208</v>
      </c>
      <c r="E70" s="1" t="s">
        <v>84</v>
      </c>
      <c r="F70" s="1" t="s">
        <v>113</v>
      </c>
      <c r="G70" s="8">
        <v>-1.5</v>
      </c>
      <c r="H70" s="5">
        <v>10.9</v>
      </c>
      <c r="I70" s="5">
        <f>I69+G70</f>
        <v>45.879999999999995</v>
      </c>
    </row>
    <row r="71" spans="1:9" x14ac:dyDescent="0.35">
      <c r="A71" s="1" t="s">
        <v>211</v>
      </c>
      <c r="B71" s="2">
        <v>0.60277777777777775</v>
      </c>
      <c r="C71" s="1" t="s">
        <v>158</v>
      </c>
      <c r="D71" s="1" t="s">
        <v>212</v>
      </c>
      <c r="E71" s="1" t="s">
        <v>213</v>
      </c>
      <c r="F71" s="1" t="s">
        <v>214</v>
      </c>
      <c r="G71" s="5">
        <v>-1</v>
      </c>
      <c r="H71" s="5"/>
      <c r="I71" s="5">
        <f t="shared" si="1"/>
        <v>44.879999999999995</v>
      </c>
    </row>
    <row r="72" spans="1:9" x14ac:dyDescent="0.35">
      <c r="A72" s="1" t="s">
        <v>211</v>
      </c>
      <c r="B72" s="2">
        <v>0.79166666666666663</v>
      </c>
      <c r="C72" s="1" t="s">
        <v>193</v>
      </c>
      <c r="D72" s="1" t="s">
        <v>209</v>
      </c>
      <c r="E72" s="1" t="s">
        <v>210</v>
      </c>
      <c r="F72" s="1" t="s">
        <v>65</v>
      </c>
      <c r="G72" s="5">
        <v>-2.5</v>
      </c>
      <c r="H72" s="5">
        <v>4.7</v>
      </c>
      <c r="I72" s="5">
        <f t="shared" si="1"/>
        <v>42.379999999999995</v>
      </c>
    </row>
    <row r="73" spans="1:9" x14ac:dyDescent="0.35">
      <c r="A73" s="1" t="s">
        <v>215</v>
      </c>
      <c r="B73" s="2">
        <v>0.72222222222222221</v>
      </c>
      <c r="C73" s="1" t="s">
        <v>203</v>
      </c>
      <c r="D73" s="1" t="s">
        <v>204</v>
      </c>
      <c r="E73" s="1" t="s">
        <v>84</v>
      </c>
      <c r="F73" s="1" t="s">
        <v>28</v>
      </c>
      <c r="G73" s="5">
        <v>0.15</v>
      </c>
      <c r="H73" s="5">
        <v>6.6</v>
      </c>
      <c r="I73" s="5">
        <f t="shared" si="1"/>
        <v>42.529999999999994</v>
      </c>
    </row>
    <row r="74" spans="1:9" x14ac:dyDescent="0.35">
      <c r="A74" s="1" t="s">
        <v>215</v>
      </c>
      <c r="B74" s="2">
        <v>0.73125000000000007</v>
      </c>
      <c r="C74" s="1" t="s">
        <v>13</v>
      </c>
      <c r="D74" s="1" t="s">
        <v>205</v>
      </c>
      <c r="E74" s="1" t="s">
        <v>77</v>
      </c>
      <c r="F74" s="1" t="s">
        <v>31</v>
      </c>
      <c r="G74" s="5">
        <v>-1.5</v>
      </c>
      <c r="H74" s="5">
        <v>5.23</v>
      </c>
      <c r="I74" s="5">
        <f t="shared" si="1"/>
        <v>41.029999999999994</v>
      </c>
    </row>
    <row r="75" spans="1:9" x14ac:dyDescent="0.35">
      <c r="A75" s="1" t="s">
        <v>215</v>
      </c>
      <c r="B75" s="2">
        <v>0.84027777777777779</v>
      </c>
      <c r="C75" s="1" t="s">
        <v>118</v>
      </c>
      <c r="D75" s="1" t="s">
        <v>206</v>
      </c>
      <c r="E75" s="1" t="s">
        <v>11</v>
      </c>
      <c r="F75" s="1" t="s">
        <v>113</v>
      </c>
      <c r="G75" s="5">
        <v>-2</v>
      </c>
      <c r="H75" s="5">
        <v>5.99</v>
      </c>
      <c r="I75" s="5">
        <f t="shared" si="1"/>
        <v>39.029999999999994</v>
      </c>
    </row>
    <row r="76" spans="1:9" x14ac:dyDescent="0.35">
      <c r="A76" s="1" t="s">
        <v>216</v>
      </c>
      <c r="B76" s="2">
        <v>0.64930555555555558</v>
      </c>
      <c r="C76" s="1" t="s">
        <v>19</v>
      </c>
      <c r="D76" s="1" t="s">
        <v>199</v>
      </c>
      <c r="E76" s="1" t="s">
        <v>84</v>
      </c>
      <c r="F76" s="1" t="s">
        <v>25</v>
      </c>
      <c r="G76" s="5">
        <v>0</v>
      </c>
      <c r="H76" s="5">
        <v>0</v>
      </c>
      <c r="I76" s="5">
        <f t="shared" si="1"/>
        <v>39.029999999999994</v>
      </c>
    </row>
    <row r="77" spans="1:9" x14ac:dyDescent="0.35">
      <c r="A77" s="1" t="s">
        <v>216</v>
      </c>
      <c r="B77" s="2">
        <v>0.6791666666666667</v>
      </c>
      <c r="C77" s="1" t="s">
        <v>200</v>
      </c>
      <c r="D77" s="1" t="s">
        <v>201</v>
      </c>
      <c r="E77" s="1" t="s">
        <v>30</v>
      </c>
      <c r="F77" s="1" t="s">
        <v>16</v>
      </c>
      <c r="G77" s="5">
        <v>0</v>
      </c>
      <c r="H77" s="5">
        <v>0</v>
      </c>
      <c r="I77" s="5">
        <f t="shared" si="1"/>
        <v>39.029999999999994</v>
      </c>
    </row>
    <row r="78" spans="1:9" x14ac:dyDescent="0.35">
      <c r="A78" s="1" t="s">
        <v>216</v>
      </c>
      <c r="B78" s="2">
        <v>0.72430555555555554</v>
      </c>
      <c r="C78" s="1" t="s">
        <v>200</v>
      </c>
      <c r="D78" s="1" t="s">
        <v>202</v>
      </c>
      <c r="E78" s="1" t="s">
        <v>11</v>
      </c>
      <c r="F78" s="1" t="s">
        <v>25</v>
      </c>
      <c r="G78" s="5">
        <v>8.1</v>
      </c>
      <c r="H78" s="5">
        <v>3.64</v>
      </c>
      <c r="I78" s="5">
        <f t="shared" si="1"/>
        <v>47.129999999999995</v>
      </c>
    </row>
    <row r="79" spans="1:9" x14ac:dyDescent="0.35">
      <c r="A79" s="1" t="s">
        <v>217</v>
      </c>
      <c r="B79" s="2">
        <v>0.58819444444444446</v>
      </c>
      <c r="C79" s="1" t="s">
        <v>195</v>
      </c>
      <c r="D79" s="1" t="s">
        <v>196</v>
      </c>
      <c r="E79" s="1" t="s">
        <v>84</v>
      </c>
      <c r="F79" s="1" t="s">
        <v>25</v>
      </c>
      <c r="G79" s="5">
        <v>-1.5</v>
      </c>
      <c r="H79" s="5">
        <v>6.6</v>
      </c>
      <c r="I79" s="5">
        <f t="shared" si="1"/>
        <v>45.629999999999995</v>
      </c>
    </row>
    <row r="80" spans="1:9" x14ac:dyDescent="0.35">
      <c r="A80" s="1" t="s">
        <v>217</v>
      </c>
      <c r="B80" s="2">
        <v>0.69791666666666663</v>
      </c>
      <c r="C80" s="1" t="s">
        <v>19</v>
      </c>
      <c r="D80" s="1" t="s">
        <v>197</v>
      </c>
      <c r="E80" s="1" t="s">
        <v>84</v>
      </c>
      <c r="F80" s="1" t="s">
        <v>39</v>
      </c>
      <c r="G80" s="5">
        <v>-1.5</v>
      </c>
      <c r="H80" s="5">
        <v>11.5</v>
      </c>
      <c r="I80" s="5">
        <f t="shared" si="1"/>
        <v>44.129999999999995</v>
      </c>
    </row>
    <row r="81" spans="1:9" x14ac:dyDescent="0.35">
      <c r="A81" s="1" t="s">
        <v>217</v>
      </c>
      <c r="B81" s="2">
        <v>0.72916666666666663</v>
      </c>
      <c r="C81" s="1" t="s">
        <v>187</v>
      </c>
      <c r="D81" s="1" t="s">
        <v>198</v>
      </c>
      <c r="E81" s="1" t="s">
        <v>30</v>
      </c>
      <c r="F81" s="1" t="s">
        <v>65</v>
      </c>
      <c r="G81" s="5">
        <v>-1</v>
      </c>
      <c r="H81" s="5">
        <v>3.95</v>
      </c>
      <c r="I81" s="5">
        <f t="shared" si="1"/>
        <v>43.129999999999995</v>
      </c>
    </row>
    <row r="82" spans="1:9" x14ac:dyDescent="0.35">
      <c r="A82" s="1" t="s">
        <v>217</v>
      </c>
      <c r="B82" s="2">
        <v>0.8125</v>
      </c>
      <c r="C82" s="1" t="s">
        <v>187</v>
      </c>
      <c r="D82" s="1" t="s">
        <v>218</v>
      </c>
      <c r="E82" s="1" t="s">
        <v>11</v>
      </c>
      <c r="F82" s="1" t="s">
        <v>12</v>
      </c>
      <c r="G82" s="5">
        <v>8.4</v>
      </c>
      <c r="H82" s="5">
        <v>4.4000000000000004</v>
      </c>
      <c r="I82" s="5">
        <f t="shared" si="1"/>
        <v>51.529999999999994</v>
      </c>
    </row>
    <row r="83" spans="1:9" x14ac:dyDescent="0.35">
      <c r="A83" s="1" t="s">
        <v>219</v>
      </c>
      <c r="B83" s="2">
        <v>0.58680555555555558</v>
      </c>
      <c r="C83" s="1" t="s">
        <v>111</v>
      </c>
      <c r="D83" s="1" t="s">
        <v>189</v>
      </c>
      <c r="E83" s="1" t="s">
        <v>30</v>
      </c>
      <c r="F83" s="1" t="s">
        <v>9</v>
      </c>
      <c r="G83" s="5">
        <v>-1</v>
      </c>
      <c r="H83" s="5">
        <v>10.5</v>
      </c>
      <c r="I83" s="5">
        <f t="shared" si="1"/>
        <v>50.529999999999994</v>
      </c>
    </row>
    <row r="84" spans="1:9" x14ac:dyDescent="0.35">
      <c r="A84" s="1" t="s">
        <v>219</v>
      </c>
      <c r="B84" s="2">
        <v>0.67013888888888884</v>
      </c>
      <c r="C84" s="1" t="s">
        <v>190</v>
      </c>
      <c r="D84" s="1" t="s">
        <v>191</v>
      </c>
      <c r="E84" s="1" t="s">
        <v>84</v>
      </c>
      <c r="F84" s="1" t="s">
        <v>25</v>
      </c>
      <c r="G84" s="5">
        <v>-1.5</v>
      </c>
      <c r="H84" s="5">
        <v>5.6</v>
      </c>
      <c r="I84" s="5">
        <f t="shared" si="1"/>
        <v>49.029999999999994</v>
      </c>
    </row>
    <row r="85" spans="1:9" x14ac:dyDescent="0.35">
      <c r="A85" s="1" t="s">
        <v>219</v>
      </c>
      <c r="B85" s="2">
        <v>0.68055555555555547</v>
      </c>
      <c r="C85" s="1" t="s">
        <v>57</v>
      </c>
      <c r="D85" s="1" t="s">
        <v>192</v>
      </c>
      <c r="E85" s="1" t="s">
        <v>30</v>
      </c>
      <c r="F85" s="1" t="s">
        <v>28</v>
      </c>
      <c r="G85" s="5">
        <v>-1</v>
      </c>
      <c r="H85" s="5">
        <v>11.97</v>
      </c>
      <c r="I85" s="5">
        <f t="shared" si="1"/>
        <v>48.029999999999994</v>
      </c>
    </row>
    <row r="86" spans="1:9" x14ac:dyDescent="0.35">
      <c r="A86" s="1" t="s">
        <v>219</v>
      </c>
      <c r="B86" s="2">
        <v>0.75</v>
      </c>
      <c r="C86" s="1" t="s">
        <v>193</v>
      </c>
      <c r="D86" s="1" t="s">
        <v>194</v>
      </c>
      <c r="E86" s="1" t="s">
        <v>11</v>
      </c>
      <c r="F86" s="1" t="s">
        <v>12</v>
      </c>
      <c r="G86" s="5">
        <v>0.4</v>
      </c>
      <c r="H86" s="5">
        <v>3.81</v>
      </c>
      <c r="I86" s="5">
        <f t="shared" si="1"/>
        <v>48.429999999999993</v>
      </c>
    </row>
    <row r="87" spans="1:9" x14ac:dyDescent="0.35">
      <c r="A87" s="1" t="s">
        <v>220</v>
      </c>
      <c r="B87" s="2">
        <v>0.60902777777777783</v>
      </c>
      <c r="C87" s="1" t="s">
        <v>57</v>
      </c>
      <c r="D87" s="1" t="s">
        <v>186</v>
      </c>
      <c r="E87" s="1" t="s">
        <v>8</v>
      </c>
      <c r="F87" s="1" t="s">
        <v>25</v>
      </c>
      <c r="G87" s="5">
        <v>-3</v>
      </c>
      <c r="H87" s="5">
        <v>4.7</v>
      </c>
      <c r="I87" s="5">
        <f t="shared" si="1"/>
        <v>45.429999999999993</v>
      </c>
    </row>
    <row r="88" spans="1:9" x14ac:dyDescent="0.35">
      <c r="A88" s="1" t="s">
        <v>220</v>
      </c>
      <c r="B88" s="2">
        <v>0.61458333333333337</v>
      </c>
      <c r="C88" s="1" t="s">
        <v>187</v>
      </c>
      <c r="D88" s="1" t="s">
        <v>188</v>
      </c>
      <c r="E88" s="1" t="s">
        <v>11</v>
      </c>
      <c r="F88" s="1" t="s">
        <v>113</v>
      </c>
      <c r="G88" s="5">
        <v>-2</v>
      </c>
      <c r="H88" s="5">
        <v>2.54</v>
      </c>
      <c r="I88" s="5">
        <f t="shared" si="1"/>
        <v>43.429999999999993</v>
      </c>
    </row>
    <row r="89" spans="1:9" x14ac:dyDescent="0.35">
      <c r="A89" s="1" t="s">
        <v>221</v>
      </c>
      <c r="B89" s="2">
        <v>0.60486111111111118</v>
      </c>
      <c r="C89" s="1" t="s">
        <v>99</v>
      </c>
      <c r="D89" s="1" t="s">
        <v>222</v>
      </c>
      <c r="E89" s="1" t="s">
        <v>223</v>
      </c>
      <c r="F89" s="1" t="s">
        <v>224</v>
      </c>
      <c r="G89" s="5">
        <v>1.1000000000000001</v>
      </c>
      <c r="H89" s="5">
        <v>15.5</v>
      </c>
      <c r="I89" s="5">
        <f t="shared" si="1"/>
        <v>44.529999999999994</v>
      </c>
    </row>
    <row r="90" spans="1:9" x14ac:dyDescent="0.35">
      <c r="A90" s="1" t="s">
        <v>221</v>
      </c>
      <c r="B90" s="2">
        <v>0.77083333333333337</v>
      </c>
      <c r="C90" s="1" t="s">
        <v>193</v>
      </c>
      <c r="D90" s="1" t="s">
        <v>225</v>
      </c>
      <c r="E90" s="1" t="s">
        <v>11</v>
      </c>
      <c r="F90" s="1" t="s">
        <v>226</v>
      </c>
      <c r="G90" s="5">
        <v>10.199999999999999</v>
      </c>
      <c r="H90" s="5">
        <v>5.34</v>
      </c>
      <c r="I90" s="5">
        <f t="shared" si="1"/>
        <v>54.72999999999999</v>
      </c>
    </row>
    <row r="91" spans="1:9" x14ac:dyDescent="0.35">
      <c r="A91" s="1" t="s">
        <v>221</v>
      </c>
      <c r="B91" s="2">
        <v>0.66666666666666663</v>
      </c>
      <c r="C91" s="1" t="s">
        <v>227</v>
      </c>
      <c r="D91" s="1" t="s">
        <v>228</v>
      </c>
      <c r="E91" s="1" t="s">
        <v>229</v>
      </c>
      <c r="F91" s="1" t="s">
        <v>230</v>
      </c>
      <c r="G91" s="5">
        <v>1.3</v>
      </c>
      <c r="H91" s="5">
        <v>6.4</v>
      </c>
      <c r="I91" s="5">
        <f t="shared" si="1"/>
        <v>56.029999999999987</v>
      </c>
    </row>
    <row r="92" spans="1:9" x14ac:dyDescent="0.35">
      <c r="A92" s="1" t="s">
        <v>231</v>
      </c>
      <c r="B92" s="2">
        <v>0.64027777777777783</v>
      </c>
      <c r="C92" s="1" t="s">
        <v>63</v>
      </c>
      <c r="D92" s="1" t="s">
        <v>232</v>
      </c>
      <c r="E92" s="1" t="s">
        <v>11</v>
      </c>
      <c r="F92" s="3" t="s">
        <v>59</v>
      </c>
      <c r="G92" s="5">
        <v>14.4</v>
      </c>
      <c r="H92" s="5">
        <v>4.3</v>
      </c>
      <c r="I92" s="5">
        <f t="shared" si="1"/>
        <v>70.429999999999993</v>
      </c>
    </row>
    <row r="93" spans="1:9" x14ac:dyDescent="0.35">
      <c r="A93" s="1" t="s">
        <v>231</v>
      </c>
      <c r="B93" s="2">
        <v>0.8125</v>
      </c>
      <c r="C93" s="1" t="s">
        <v>187</v>
      </c>
      <c r="D93" s="1" t="s">
        <v>233</v>
      </c>
      <c r="E93" s="1" t="s">
        <v>234</v>
      </c>
      <c r="F93" s="1" t="s">
        <v>65</v>
      </c>
      <c r="G93" s="5">
        <v>-3</v>
      </c>
      <c r="H93" s="5">
        <v>4.5599999999999996</v>
      </c>
      <c r="I93" s="5">
        <f t="shared" si="1"/>
        <v>67.429999999999993</v>
      </c>
    </row>
    <row r="97" spans="8:9" x14ac:dyDescent="0.35">
      <c r="H97" s="1" t="s">
        <v>235</v>
      </c>
      <c r="I97" s="1">
        <f>I93</f>
        <v>67.429999999999993</v>
      </c>
    </row>
  </sheetData>
  <sortState xmlns:xlrd2="http://schemas.microsoft.com/office/spreadsheetml/2017/richdata2" ref="A70:J88">
    <sortCondition ref="A7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Insider_Edge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Sean Hopwood</cp:lastModifiedBy>
  <dcterms:created xsi:type="dcterms:W3CDTF">2025-09-22T17:17:01Z</dcterms:created>
  <dcterms:modified xsi:type="dcterms:W3CDTF">2025-10-06T17:21:16Z</dcterms:modified>
</cp:coreProperties>
</file>